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lo\Desktop\SUHRN 092020\DOKUMENTY\"/>
    </mc:Choice>
  </mc:AlternateContent>
  <xr:revisionPtr revIDLastSave="0" documentId="8_{74A32A05-C2B9-461E-A686-8D26F29E8247}" xr6:coauthVersionLast="47" xr6:coauthVersionMax="47" xr10:uidLastSave="{00000000-0000-0000-0000-000000000000}"/>
  <bookViews>
    <workbookView xWindow="-120" yWindow="-120" windowWidth="29040" windowHeight="15840" xr2:uid="{5EEB1CF0-C4D5-4E4C-AE51-2DB479BE2E30}"/>
  </bookViews>
  <sheets>
    <sheet name="Hárok1" sheetId="1" r:id="rId1"/>
  </sheet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26" i="1"/>
  <c r="I27" i="1"/>
  <c r="I28" i="1"/>
  <c r="I29" i="1"/>
  <c r="I7" i="1"/>
  <c r="I8" i="1"/>
  <c r="I9" i="1"/>
  <c r="I11" i="1"/>
  <c r="I12" i="1"/>
  <c r="I13" i="1"/>
  <c r="I18" i="1"/>
  <c r="I17" i="1"/>
  <c r="I5" i="1"/>
  <c r="I6" i="1"/>
  <c r="I15" i="1"/>
  <c r="I16" i="1"/>
  <c r="I19" i="1"/>
  <c r="I21" i="1"/>
  <c r="I22" i="1"/>
  <c r="I23" i="1"/>
  <c r="I25" i="1"/>
  <c r="I4" i="1"/>
  <c r="I30" i="1"/>
  <c r="I24" i="1"/>
  <c r="I20" i="1"/>
  <c r="I14" i="1"/>
  <c r="I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1" authorId="0" shapeId="0" xr:uid="{D6173156-FBEA-4B8D-B11E-AE919F1DE9CE}">
      <text>
        <r>
          <rPr>
            <b/>
            <sz val="9"/>
            <color indexed="81"/>
            <rFont val="Segoe UI"/>
            <family val="2"/>
            <charset val="238"/>
          </rPr>
          <t>Lenovo:</t>
        </r>
        <r>
          <rPr>
            <sz val="9"/>
            <color indexed="81"/>
            <rFont val="Segoe UI"/>
            <family val="2"/>
            <charset val="238"/>
          </rPr>
          <t xml:space="preserve">
V tejto tabuľke sa vypĺňajúť žlté polia.
Tabuľka je prispôsobená podľa kapitoly "Harmonogram realizácie opatrení". Ak je bunka označená žltým poľom, znamená to, že v danom roku sa dané opatrenie PLÁNUJE realizovať. Zároveň je pri danom opatrení určená aj suma - je to odhad, akú sumu plánuje obec na realizáciu tohto opatrenia v tomto roku minúť zo svojho rozpočtu.</t>
        </r>
      </text>
    </comment>
  </commentList>
</comments>
</file>

<file path=xl/sharedStrings.xml><?xml version="1.0" encoding="utf-8"?>
<sst xmlns="http://schemas.openxmlformats.org/spreadsheetml/2006/main" count="55" uniqueCount="51">
  <si>
    <t>Zlepšenie bezbariérového prístupu do budov a na verejných priestranstvách</t>
  </si>
  <si>
    <t>Realizácia osvetových informačných kampaní na zabránenie zneužívania seniorov</t>
  </si>
  <si>
    <t>Organizácia kultúrno-spoločenských podujatí pre deti, mládež a rodiny</t>
  </si>
  <si>
    <t>Podpora činnosti organizácií a inštitúcií, ktorých cieľovou skupinou sú deti a mládež</t>
  </si>
  <si>
    <t>Podpora celoživotného vzdelávania (rekvalifikačné kurzy, školenia...)</t>
  </si>
  <si>
    <t>Predpokladané finančné náklady obce na realizáciu jednotlivých opatrení</t>
  </si>
  <si>
    <t>Opatrenie</t>
  </si>
  <si>
    <t>Cieľová skupina spolu</t>
  </si>
  <si>
    <t>Všetky opatrenia pre všetky cieľové skupiny spolu</t>
  </si>
  <si>
    <t>Podpora sociálnych kontaktov realizáciou kultúrno-spoločenských podujatí pre seniorov a oceňovaním jubilantov</t>
  </si>
  <si>
    <t>Podpora poskytovania opatrovateľskej služby v domácnosti v prípade potreby</t>
  </si>
  <si>
    <t>Realizácia zájazdov a výletov pre seniorov</t>
  </si>
  <si>
    <t>Podpora psychohygieny seniorov a zvyšovanie pocitu užitočnosti posilňovaním dobrovoľníckej činnosti (napr. pri výsadbe kvetín, spoluprácou pri vedení krúžkov a pod.)</t>
  </si>
  <si>
    <t>Podpora zriaďovania chránených dielní a chránených pracovísk na území obce</t>
  </si>
  <si>
    <t>(ide o predpokladané náklady, hradené z rozpočtu obce; v eur)</t>
  </si>
  <si>
    <t>Náklady spolu</t>
  </si>
  <si>
    <t>Zapájanie sa do projektov menších obecných služieb a ďalších nástrojov AOTP</t>
  </si>
  <si>
    <t>Realizácia základného sociálneho poradenstva</t>
  </si>
  <si>
    <t>Zabezpečenie vhodných a dostupných priestorov na klubovú činnosť pre seniorov a ŤZP občanov</t>
  </si>
  <si>
    <t>Zriadenie denného stacionára pre seniorov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</si>
  <si>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</si>
  <si>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</si>
  <si>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</si>
  <si>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</si>
  <si>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</si>
  <si>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</si>
  <si>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</si>
  <si>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</si>
  <si>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</si>
  <si>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</si>
  <si>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</si>
  <si>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</si>
  <si>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</si>
  <si>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</si>
  <si>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</si>
  <si>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</si>
  <si>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</si>
  <si>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</si>
  <si>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</si>
  <si>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</si>
  <si>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4.3</t>
  </si>
  <si>
    <t>4.4</t>
  </si>
  <si>
    <t>4.5</t>
  </si>
  <si>
    <t>Skvalitnenie športovísk a detských ihrísk v obci</t>
  </si>
  <si>
    <t>Poskytovanie opatrovateľskej služby v domácnosti obcou Veľký Horeš (v prípade získania externých finančných prostriedkov)</t>
  </si>
  <si>
    <t>Poskytovanie služby donášky obedov a liekov do domácnosti seniorom a ŤZP osobám</t>
  </si>
  <si>
    <t>Podpora neverejného poskytovateľa pri poskytovaní sociálnych služieb v zariadeniach sociálnych služieb (zariadenie pre seniorov, zariadenie opatrovateľskej služby, špecializované zariadenie)</t>
  </si>
  <si>
    <t>Prevádzkovanie sociálneho taxíka</t>
  </si>
  <si>
    <t>Na základe záujmu zriaďovanie a zabezpečovanie služieb, ktoré absentujú (napr. požičiavanie pomôcok a pod.)</t>
  </si>
  <si>
    <t>Podpora sociálne odkázaných osôb poskytovaním jednorazovej dávky pre osoby v hmotnej núdzi</t>
  </si>
  <si>
    <t>Zriadenie a prevádzkovanie komunitného centra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</si>
</sst>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10" borderId="18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3" fontId="6" fillId="10" borderId="17" xfId="0" applyNumberFormat="1" applyFont="1" applyFill="1" applyBorder="1" applyAlignment="1">
      <alignment horizontal="right" vertical="center"/>
    </xf>
    <xf numFmtId="3" fontId="5" fillId="5" borderId="1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5" fillId="7" borderId="11" xfId="0" applyNumberFormat="1" applyFont="1" applyFill="1" applyBorder="1" applyAlignment="1">
      <alignment horizontal="right" vertical="center"/>
    </xf>
    <xf numFmtId="3" fontId="5" fillId="9" borderId="11" xfId="0" applyNumberFormat="1" applyFont="1" applyFill="1" applyBorder="1" applyAlignment="1">
      <alignment horizontal="right" vertical="center"/>
    </xf>
    <xf numFmtId="3" fontId="5" fillId="8" borderId="11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3" fontId="1" fillId="7" borderId="11" xfId="0" applyNumberFormat="1" applyFont="1" applyFill="1" applyBorder="1" applyAlignment="1">
      <alignment horizontal="right" vertical="center"/>
    </xf>
    <xf numFmtId="3" fontId="1" fillId="8" borderId="9" xfId="0" applyNumberFormat="1" applyFont="1" applyFill="1" applyBorder="1" applyAlignment="1">
      <alignment horizontal="right" vertical="center"/>
    </xf>
    <xf numFmtId="3" fontId="2" fillId="8" borderId="11" xfId="0" applyNumberFormat="1" applyFont="1" applyFill="1" applyBorder="1" applyAlignment="1">
      <alignment horizontal="right" vertical="center"/>
    </xf>
    <xf numFmtId="3" fontId="1" fillId="8" borderId="11" xfId="0" applyNumberFormat="1" applyFont="1" applyFill="1" applyBorder="1" applyAlignment="1">
      <alignment horizontal="right" vertical="center"/>
    </xf>
    <xf numFmtId="3" fontId="1" fillId="9" borderId="11" xfId="0" applyNumberFormat="1" applyFont="1" applyFill="1" applyBorder="1" applyAlignment="1">
      <alignment horizontal="right" vertical="center"/>
    </xf>
    <xf numFmtId="3" fontId="1" fillId="5" borderId="11" xfId="0" applyNumberFormat="1" applyFont="1" applyFill="1" applyBorder="1" applyAlignment="1">
      <alignment horizontal="right" vertical="center"/>
    </xf>
    <xf numFmtId="3" fontId="1" fillId="6" borderId="21" xfId="0" applyNumberFormat="1" applyFont="1" applyFill="1" applyBorder="1" applyAlignment="1">
      <alignment horizontal="right" vertical="center"/>
    </xf>
    <xf numFmtId="3" fontId="2" fillId="6" borderId="22" xfId="0" applyNumberFormat="1" applyFont="1" applyFill="1" applyBorder="1" applyAlignment="1">
      <alignment horizontal="right" vertical="center"/>
    </xf>
    <xf numFmtId="3" fontId="1" fillId="6" borderId="22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0" fillId="2" borderId="1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3" fontId="1" fillId="0" borderId="22" xfId="0" applyNumberFormat="1" applyFont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20" xfId="0" applyNumberFormat="1" applyFill="1" applyBorder="1" applyAlignment="1">
      <alignment horizontal="center" vertical="center" wrapText="1"/>
    </xf>
    <xf numFmtId="49" fontId="0" fillId="3" borderId="20" xfId="0" applyNumberFormat="1" applyFill="1" applyBorder="1" applyAlignment="1">
      <alignment horizontal="center" vertical="center" wrapText="1"/>
    </xf>
    <xf numFmtId="49" fontId="0" fillId="4" borderId="20" xfId="0" applyNumberFormat="1" applyFill="1" applyBorder="1" applyAlignment="1">
      <alignment horizontal="center" vertical="center" wrapText="1"/>
    </xf>
    <xf numFmtId="49" fontId="0" fillId="5" borderId="20" xfId="0" applyNumberForma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0" fontId="7" fillId="5" borderId="12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6" fillId="10" borderId="15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left" vertical="center" wrapText="1"/>
    </xf>
    <xf numFmtId="0" fontId="7" fillId="8" borderId="23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7" fillId="9" borderId="23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7" fillId="7" borderId="23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C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A40B0-BB0E-4B5C-BDC8-67F9D27F332E}">
  <dimension ref="A1:I31"/>
  <sheetViews>
    <sheetView showGridLines="0" tabSelected="1" zoomScale="80" zoomScaleNormal="80" workbookViewId="0">
      <pane ySplit="3" topLeftCell="A4" activePane="bottomLeft" state="frozen"/>
      <selection pane="bottomLeft" activeCell="L8" sqref="L8"/>
    </sheetView>
  </sheetViews>
  <sheetFormatPr defaultColWidth="8.85546875" defaultRowHeight="15" x14ac:dyDescent="0.25"/>
  <cols>
    <col min="1" max="1" width="8.85546875" style="1"/>
    <col min="2" max="2" width="42.85546875" style="1" customWidth="1"/>
    <col min="3" max="8" width="8.85546875" style="1"/>
    <col min="9" max="9" width="18.28515625" style="1" customWidth="1"/>
    <col min="10" max="16384" width="8.85546875" style="1"/>
  </cols>
  <sheetData>
    <row r="1" spans="1:9" ht="18.75" x14ac:dyDescent="0.3">
      <c r="A1" s="42" t="s">
        <v>5</v>
      </c>
      <c r="B1" s="43"/>
      <c r="C1" s="43"/>
      <c r="D1" s="43"/>
      <c r="E1" s="43"/>
      <c r="F1" s="43"/>
      <c r="G1" s="43"/>
      <c r="H1" s="43"/>
      <c r="I1" s="44"/>
    </row>
    <row r="2" spans="1:9" x14ac:dyDescent="0.25">
      <c r="A2" s="45" t="s">
        <v>14</v>
      </c>
      <c r="B2" s="46"/>
      <c r="C2" s="46"/>
      <c r="D2" s="46"/>
      <c r="E2" s="46"/>
      <c r="F2" s="46"/>
      <c r="G2" s="46"/>
      <c r="H2" s="46"/>
      <c r="I2" s="47"/>
    </row>
    <row r="3" spans="1:9" ht="15" customHeight="1" thickBot="1" x14ac:dyDescent="0.3">
      <c r="A3" s="48" t="s">
        <v>6</v>
      </c>
      <c r="B3" s="49"/>
      <c r="C3" s="2">
        <v>2022</v>
      </c>
      <c r="D3" s="2">
        <v>2023</v>
      </c>
      <c r="E3" s="2">
        <v>2024</v>
      </c>
      <c r="F3" s="2">
        <v>2025</v>
      </c>
      <c r="G3" s="2">
        <v>2026</v>
      </c>
      <c r="H3" s="2">
        <v>2027</v>
      </c>
      <c r="I3" s="3" t="s">
        <v>15</v>
      </c>
    </row>
    <row r="4" spans="1:9" ht="51" customHeight="1" x14ac:dyDescent="0.25">
      <c r="A4" s="30" t="s">
        <v>20</v>
      </c>
      <c r="B4" s="28" t="s">
        <v>9</v>
      </c>
      <c r="C4" s="18">
        <v>500</v>
      </c>
      <c r="D4" s="18">
        <v>500</v>
      </c>
      <c r="E4" s="18">
        <v>500</v>
      </c>
      <c r="F4" s="18">
        <v>500</v>
      </c>
      <c r="G4" s="18">
        <v>500</v>
      </c>
      <c r="H4" s="18">
        <v>500</v>
      </c>
      <c r="I4" s="13">
        <f t="shared" ref="I4:I13" si="0">SUM(C4:H4)</f>
        <v>3000</v>
      </c>
    </row>
    <row r="5" spans="1:9" ht="58.15" customHeight="1" x14ac:dyDescent="0.25">
      <c r="A5" s="31" t="s">
        <v>21</v>
      </c>
      <c r="B5" s="21" t="s">
        <v>44</v>
      </c>
      <c r="C5" s="35"/>
      <c r="D5" s="11">
        <v>12000</v>
      </c>
      <c r="E5" s="11">
        <v>12000</v>
      </c>
      <c r="F5" s="11">
        <v>12000</v>
      </c>
      <c r="G5" s="11">
        <v>12000</v>
      </c>
      <c r="H5" s="11">
        <v>12000</v>
      </c>
      <c r="I5" s="14">
        <f t="shared" si="0"/>
        <v>60000</v>
      </c>
    </row>
    <row r="6" spans="1:9" ht="38.450000000000003" customHeight="1" x14ac:dyDescent="0.25">
      <c r="A6" s="31" t="s">
        <v>22</v>
      </c>
      <c r="B6" s="21" t="s">
        <v>0</v>
      </c>
      <c r="C6" s="20">
        <v>300</v>
      </c>
      <c r="D6" s="6">
        <v>250</v>
      </c>
      <c r="E6" s="7"/>
      <c r="F6" s="7"/>
      <c r="G6" s="7"/>
      <c r="H6" s="7"/>
      <c r="I6" s="15">
        <f t="shared" si="0"/>
        <v>550</v>
      </c>
    </row>
    <row r="7" spans="1:9" ht="36" customHeight="1" x14ac:dyDescent="0.25">
      <c r="A7" s="31" t="s">
        <v>23</v>
      </c>
      <c r="B7" s="21" t="s">
        <v>11</v>
      </c>
      <c r="C7" s="19">
        <v>250</v>
      </c>
      <c r="D7" s="25"/>
      <c r="E7" s="11">
        <v>250</v>
      </c>
      <c r="F7" s="25"/>
      <c r="G7" s="11">
        <v>250</v>
      </c>
      <c r="H7" s="25"/>
      <c r="I7" s="15">
        <f t="shared" si="0"/>
        <v>750</v>
      </c>
    </row>
    <row r="8" spans="1:9" ht="82.9" customHeight="1" x14ac:dyDescent="0.25">
      <c r="A8" s="31" t="s">
        <v>24</v>
      </c>
      <c r="B8" s="27" t="s">
        <v>12</v>
      </c>
      <c r="C8" s="20">
        <v>50</v>
      </c>
      <c r="D8" s="6">
        <v>50</v>
      </c>
      <c r="E8" s="6">
        <v>50</v>
      </c>
      <c r="F8" s="6">
        <v>50</v>
      </c>
      <c r="G8" s="6">
        <v>50</v>
      </c>
      <c r="H8" s="6">
        <v>50</v>
      </c>
      <c r="I8" s="15">
        <f t="shared" si="0"/>
        <v>300</v>
      </c>
    </row>
    <row r="9" spans="1:9" ht="59.45" customHeight="1" x14ac:dyDescent="0.25">
      <c r="A9" s="31" t="s">
        <v>25</v>
      </c>
      <c r="B9" s="21" t="s">
        <v>45</v>
      </c>
      <c r="C9" s="20">
        <v>100</v>
      </c>
      <c r="D9" s="20">
        <v>100</v>
      </c>
      <c r="E9" s="20">
        <v>100</v>
      </c>
      <c r="F9" s="20">
        <v>100</v>
      </c>
      <c r="G9" s="20">
        <v>100</v>
      </c>
      <c r="H9" s="20">
        <v>100</v>
      </c>
      <c r="I9" s="15">
        <f t="shared" si="0"/>
        <v>600</v>
      </c>
    </row>
    <row r="10" spans="1:9" ht="95.45" customHeight="1" x14ac:dyDescent="0.25">
      <c r="A10" s="31" t="s">
        <v>26</v>
      </c>
      <c r="B10" s="21" t="s">
        <v>46</v>
      </c>
      <c r="C10" s="36"/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15">
        <f t="shared" si="0"/>
        <v>0</v>
      </c>
    </row>
    <row r="11" spans="1:9" ht="59.45" customHeight="1" x14ac:dyDescent="0.25">
      <c r="A11" s="31" t="s">
        <v>27</v>
      </c>
      <c r="B11" s="21" t="s">
        <v>19</v>
      </c>
      <c r="C11" s="29"/>
      <c r="D11" s="7"/>
      <c r="E11" s="6">
        <v>15000</v>
      </c>
      <c r="F11" s="6">
        <v>1500</v>
      </c>
      <c r="G11" s="6">
        <v>1500</v>
      </c>
      <c r="H11" s="6">
        <v>1500</v>
      </c>
      <c r="I11" s="15">
        <f t="shared" si="0"/>
        <v>19500</v>
      </c>
    </row>
    <row r="12" spans="1:9" ht="59.45" customHeight="1" x14ac:dyDescent="0.25">
      <c r="A12" s="31" t="s">
        <v>28</v>
      </c>
      <c r="B12" s="21" t="s">
        <v>47</v>
      </c>
      <c r="C12" s="29"/>
      <c r="D12" s="6">
        <v>500</v>
      </c>
      <c r="E12" s="6">
        <v>500</v>
      </c>
      <c r="F12" s="6">
        <v>500</v>
      </c>
      <c r="G12" s="6">
        <v>500</v>
      </c>
      <c r="H12" s="6">
        <v>500</v>
      </c>
      <c r="I12" s="15">
        <f t="shared" si="0"/>
        <v>2500</v>
      </c>
    </row>
    <row r="13" spans="1:9" ht="42" customHeight="1" x14ac:dyDescent="0.25">
      <c r="A13" s="31" t="s">
        <v>29</v>
      </c>
      <c r="B13" s="28" t="s">
        <v>1</v>
      </c>
      <c r="C13" s="26"/>
      <c r="D13" s="11">
        <v>60</v>
      </c>
      <c r="E13" s="25"/>
      <c r="F13" s="11">
        <v>60</v>
      </c>
      <c r="G13" s="25"/>
      <c r="H13" s="11">
        <v>60</v>
      </c>
      <c r="I13" s="15">
        <f t="shared" si="0"/>
        <v>180</v>
      </c>
    </row>
    <row r="14" spans="1:9" ht="28.15" customHeight="1" x14ac:dyDescent="0.25">
      <c r="A14" s="50" t="s">
        <v>7</v>
      </c>
      <c r="B14" s="51"/>
      <c r="C14" s="52"/>
      <c r="D14" s="52"/>
      <c r="E14" s="52"/>
      <c r="F14" s="52"/>
      <c r="G14" s="52"/>
      <c r="H14" s="52"/>
      <c r="I14" s="10">
        <f>SUM(I4:I13)</f>
        <v>87380</v>
      </c>
    </row>
    <row r="15" spans="1:9" ht="40.9" customHeight="1" x14ac:dyDescent="0.25">
      <c r="A15" s="32" t="s">
        <v>30</v>
      </c>
      <c r="B15" s="22" t="s">
        <v>13</v>
      </c>
      <c r="C15" s="20">
        <v>50</v>
      </c>
      <c r="D15" s="20">
        <v>50</v>
      </c>
      <c r="E15" s="20">
        <v>50</v>
      </c>
      <c r="F15" s="20">
        <v>50</v>
      </c>
      <c r="G15" s="20">
        <v>50</v>
      </c>
      <c r="H15" s="20">
        <v>50</v>
      </c>
      <c r="I15" s="16">
        <f>SUM(C15:H15)</f>
        <v>300</v>
      </c>
    </row>
    <row r="16" spans="1:9" ht="61.9" customHeight="1" x14ac:dyDescent="0.25">
      <c r="A16" s="32" t="s">
        <v>31</v>
      </c>
      <c r="B16" s="22" t="s">
        <v>18</v>
      </c>
      <c r="C16" s="20">
        <v>350</v>
      </c>
      <c r="D16" s="20">
        <v>250</v>
      </c>
      <c r="E16" s="6">
        <v>150</v>
      </c>
      <c r="F16" s="7"/>
      <c r="G16" s="7"/>
      <c r="H16" s="7"/>
      <c r="I16" s="16">
        <f>SUM(C16:H16)</f>
        <v>750</v>
      </c>
    </row>
    <row r="17" spans="1:9" ht="61.9" customHeight="1" x14ac:dyDescent="0.25">
      <c r="A17" s="32" t="s">
        <v>32</v>
      </c>
      <c r="B17" s="22" t="s">
        <v>0</v>
      </c>
      <c r="C17" s="20">
        <v>300</v>
      </c>
      <c r="D17" s="6">
        <v>250</v>
      </c>
      <c r="E17" s="7"/>
      <c r="F17" s="7"/>
      <c r="G17" s="7"/>
      <c r="H17" s="7"/>
      <c r="I17" s="16">
        <f>SUM(C17:H17)</f>
        <v>550</v>
      </c>
    </row>
    <row r="18" spans="1:9" ht="61.9" customHeight="1" x14ac:dyDescent="0.25">
      <c r="A18" s="32" t="s">
        <v>33</v>
      </c>
      <c r="B18" s="22" t="s">
        <v>10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6">
        <f>SUM(C18:H18)</f>
        <v>0</v>
      </c>
    </row>
    <row r="19" spans="1:9" ht="65.45" customHeight="1" x14ac:dyDescent="0.25">
      <c r="A19" s="32" t="s">
        <v>34</v>
      </c>
      <c r="B19" s="22" t="s">
        <v>48</v>
      </c>
      <c r="C19" s="20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6">
        <f>SUM(C19:H19)</f>
        <v>0</v>
      </c>
    </row>
    <row r="20" spans="1:9" ht="28.15" customHeight="1" x14ac:dyDescent="0.25">
      <c r="A20" s="53" t="s">
        <v>7</v>
      </c>
      <c r="B20" s="54"/>
      <c r="C20" s="55"/>
      <c r="D20" s="55"/>
      <c r="E20" s="55"/>
      <c r="F20" s="55"/>
      <c r="G20" s="55"/>
      <c r="H20" s="55"/>
      <c r="I20" s="9">
        <f>SUM(I15:I19)</f>
        <v>1600</v>
      </c>
    </row>
    <row r="21" spans="1:9" ht="36" customHeight="1" x14ac:dyDescent="0.25">
      <c r="A21" s="33" t="s">
        <v>35</v>
      </c>
      <c r="B21" s="23" t="s">
        <v>43</v>
      </c>
      <c r="C21" s="20">
        <v>150</v>
      </c>
      <c r="D21" s="6">
        <v>500</v>
      </c>
      <c r="E21" s="7"/>
      <c r="F21" s="6">
        <v>600</v>
      </c>
      <c r="G21" s="7"/>
      <c r="H21" s="6">
        <v>200</v>
      </c>
      <c r="I21" s="12">
        <f>SUM(C21:H21)</f>
        <v>1450</v>
      </c>
    </row>
    <row r="22" spans="1:9" ht="33.6" customHeight="1" x14ac:dyDescent="0.25">
      <c r="A22" s="33" t="s">
        <v>36</v>
      </c>
      <c r="B22" s="23" t="s">
        <v>2</v>
      </c>
      <c r="C22" s="20">
        <v>500</v>
      </c>
      <c r="D22" s="20">
        <v>500</v>
      </c>
      <c r="E22" s="20">
        <v>500</v>
      </c>
      <c r="F22" s="20">
        <v>500</v>
      </c>
      <c r="G22" s="20">
        <v>500</v>
      </c>
      <c r="H22" s="20">
        <v>500</v>
      </c>
      <c r="I22" s="12">
        <f>SUM(C22:H22)</f>
        <v>3000</v>
      </c>
    </row>
    <row r="23" spans="1:9" ht="34.15" customHeight="1" x14ac:dyDescent="0.25">
      <c r="A23" s="33" t="s">
        <v>37</v>
      </c>
      <c r="B23" s="23" t="s">
        <v>3</v>
      </c>
      <c r="C23" s="20">
        <v>500</v>
      </c>
      <c r="D23" s="20">
        <v>500</v>
      </c>
      <c r="E23" s="20">
        <v>500</v>
      </c>
      <c r="F23" s="20">
        <v>500</v>
      </c>
      <c r="G23" s="20">
        <v>500</v>
      </c>
      <c r="H23" s="20">
        <v>500</v>
      </c>
      <c r="I23" s="12">
        <f>SUM(C23:H23)</f>
        <v>3000</v>
      </c>
    </row>
    <row r="24" spans="1:9" ht="28.15" customHeight="1" x14ac:dyDescent="0.25">
      <c r="A24" s="56" t="s">
        <v>7</v>
      </c>
      <c r="B24" s="57"/>
      <c r="C24" s="58"/>
      <c r="D24" s="58"/>
      <c r="E24" s="58"/>
      <c r="F24" s="58"/>
      <c r="G24" s="58"/>
      <c r="H24" s="58"/>
      <c r="I24" s="8">
        <f>SUM(I21:I23)</f>
        <v>7450</v>
      </c>
    </row>
    <row r="25" spans="1:9" ht="39.6" customHeight="1" x14ac:dyDescent="0.25">
      <c r="A25" s="34" t="s">
        <v>38</v>
      </c>
      <c r="B25" s="24" t="s">
        <v>4</v>
      </c>
      <c r="C25" s="29"/>
      <c r="D25" s="20">
        <v>50</v>
      </c>
      <c r="E25" s="20">
        <v>50</v>
      </c>
      <c r="F25" s="20">
        <v>50</v>
      </c>
      <c r="G25" s="20">
        <v>50</v>
      </c>
      <c r="H25" s="20">
        <v>50</v>
      </c>
      <c r="I25" s="17">
        <f>SUM(C25:H25)</f>
        <v>250</v>
      </c>
    </row>
    <row r="26" spans="1:9" ht="39" customHeight="1" x14ac:dyDescent="0.25">
      <c r="A26" s="34" t="s">
        <v>39</v>
      </c>
      <c r="B26" s="24" t="s">
        <v>17</v>
      </c>
      <c r="C26" s="20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7">
        <f t="shared" ref="I26:I29" si="1">SUM(C26:H26)</f>
        <v>0</v>
      </c>
    </row>
    <row r="27" spans="1:9" ht="45" customHeight="1" x14ac:dyDescent="0.25">
      <c r="A27" s="34" t="s">
        <v>40</v>
      </c>
      <c r="B27" s="24" t="s">
        <v>16</v>
      </c>
      <c r="C27" s="20">
        <v>200</v>
      </c>
      <c r="D27" s="20">
        <v>200</v>
      </c>
      <c r="E27" s="20">
        <v>200</v>
      </c>
      <c r="F27" s="20">
        <v>200</v>
      </c>
      <c r="G27" s="20">
        <v>200</v>
      </c>
      <c r="H27" s="20">
        <v>200</v>
      </c>
      <c r="I27" s="17">
        <f t="shared" si="1"/>
        <v>1200</v>
      </c>
    </row>
    <row r="28" spans="1:9" ht="45" customHeight="1" x14ac:dyDescent="0.25">
      <c r="A28" s="34" t="s">
        <v>41</v>
      </c>
      <c r="B28" s="24" t="s">
        <v>49</v>
      </c>
      <c r="C28" s="20">
        <v>400</v>
      </c>
      <c r="D28" s="20">
        <v>400</v>
      </c>
      <c r="E28" s="20">
        <v>400</v>
      </c>
      <c r="F28" s="20">
        <v>400</v>
      </c>
      <c r="G28" s="20">
        <v>400</v>
      </c>
      <c r="H28" s="20">
        <v>400</v>
      </c>
      <c r="I28" s="17">
        <f t="shared" si="1"/>
        <v>2400</v>
      </c>
    </row>
    <row r="29" spans="1:9" ht="48" customHeight="1" x14ac:dyDescent="0.25">
      <c r="A29" s="34" t="s">
        <v>42</v>
      </c>
      <c r="B29" s="24" t="s">
        <v>50</v>
      </c>
      <c r="C29" s="36"/>
      <c r="D29" s="36"/>
      <c r="E29" s="20">
        <v>15000</v>
      </c>
      <c r="F29" s="20">
        <v>1500</v>
      </c>
      <c r="G29" s="20">
        <v>1500</v>
      </c>
      <c r="H29" s="20">
        <v>1500</v>
      </c>
      <c r="I29" s="17">
        <f t="shared" si="1"/>
        <v>19500</v>
      </c>
    </row>
    <row r="30" spans="1:9" ht="28.15" customHeight="1" thickBot="1" x14ac:dyDescent="0.3">
      <c r="A30" s="37" t="s">
        <v>7</v>
      </c>
      <c r="B30" s="38"/>
      <c r="C30" s="39"/>
      <c r="D30" s="39"/>
      <c r="E30" s="39"/>
      <c r="F30" s="39"/>
      <c r="G30" s="39"/>
      <c r="H30" s="39"/>
      <c r="I30" s="5">
        <f>SUM(I25:I29)</f>
        <v>23350</v>
      </c>
    </row>
    <row r="31" spans="1:9" ht="28.15" customHeight="1" thickBot="1" x14ac:dyDescent="0.3">
      <c r="A31" s="40" t="s">
        <v>8</v>
      </c>
      <c r="B31" s="41"/>
      <c r="C31" s="41"/>
      <c r="D31" s="41"/>
      <c r="E31" s="41"/>
      <c r="F31" s="41"/>
      <c r="G31" s="41"/>
      <c r="H31" s="41"/>
      <c r="I31" s="4">
        <f>I14+I20+I24+I30</f>
        <v>119780</v>
      </c>
    </row>
  </sheetData>
  <mergeCells count="8">
    <mergeCell ref="A30:H30"/>
    <mergeCell ref="A31:H31"/>
    <mergeCell ref="A1:I1"/>
    <mergeCell ref="A2:I2"/>
    <mergeCell ref="A3:B3"/>
    <mergeCell ref="A14:H14"/>
    <mergeCell ref="A20:H20"/>
    <mergeCell ref="A24:H2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zolo</cp:lastModifiedBy>
  <dcterms:created xsi:type="dcterms:W3CDTF">2017-09-18T12:46:05Z</dcterms:created>
  <dcterms:modified xsi:type="dcterms:W3CDTF">2022-02-17T18:12:43Z</dcterms:modified>
</cp:coreProperties>
</file>